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V" sheetId="1" r:id="rId1"/>
    <sheet name="Transkrip" sheetId="2" r:id="rId2"/>
  </sheets>
  <calcPr calcId="145621"/>
</workbook>
</file>

<file path=xl/calcChain.xml><?xml version="1.0" encoding="utf-8"?>
<calcChain xmlns="http://schemas.openxmlformats.org/spreadsheetml/2006/main">
  <c r="D56" i="2" l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56" i="2" s="1"/>
  <c r="B57" i="2" s="1"/>
  <c r="G7" i="2"/>
  <c r="G6" i="2"/>
</calcChain>
</file>

<file path=xl/sharedStrings.xml><?xml version="1.0" encoding="utf-8"?>
<sst xmlns="http://schemas.openxmlformats.org/spreadsheetml/2006/main" count="226" uniqueCount="179">
  <si>
    <t>CURICULLUM VITAE</t>
  </si>
  <si>
    <t>Restu Warno Putra</t>
  </si>
  <si>
    <r>
      <t xml:space="preserve">Nama </t>
    </r>
    <r>
      <rPr>
        <i/>
        <sz val="12"/>
        <color rgb="FFFF0000"/>
        <rFont val="Times New Roman"/>
        <family val="1"/>
      </rPr>
      <t>Name</t>
    </r>
  </si>
  <si>
    <r>
      <t xml:space="preserve">Tempat Tanggal Lahir </t>
    </r>
    <r>
      <rPr>
        <i/>
        <sz val="12"/>
        <color rgb="FFFF0000"/>
        <rFont val="Times New Roman"/>
        <family val="1"/>
      </rPr>
      <t>Place and Date of Birth</t>
    </r>
  </si>
  <si>
    <r>
      <t xml:space="preserve">Jenis Kelamin </t>
    </r>
    <r>
      <rPr>
        <i/>
        <sz val="12"/>
        <color rgb="FFFF0000"/>
        <rFont val="Times New Roman"/>
        <family val="1"/>
      </rPr>
      <t>Sex</t>
    </r>
  </si>
  <si>
    <r>
      <t xml:space="preserve">Kewarganegaraan </t>
    </r>
    <r>
      <rPr>
        <i/>
        <sz val="12"/>
        <color rgb="FFFF0000"/>
        <rFont val="Times New Roman"/>
        <family val="1"/>
      </rPr>
      <t>Nationality</t>
    </r>
  </si>
  <si>
    <r>
      <t xml:space="preserve">Status Perkawinan </t>
    </r>
    <r>
      <rPr>
        <i/>
        <sz val="12"/>
        <color rgb="FFFF0000"/>
        <rFont val="Times New Roman"/>
        <family val="1"/>
      </rPr>
      <t>Marital Status</t>
    </r>
  </si>
  <si>
    <r>
      <t xml:space="preserve">Alamat </t>
    </r>
    <r>
      <rPr>
        <i/>
        <sz val="12"/>
        <color rgb="FFFF0000"/>
        <rFont val="Times New Roman"/>
        <family val="1"/>
      </rPr>
      <t>Address</t>
    </r>
  </si>
  <si>
    <r>
      <t xml:space="preserve">No. Handphone </t>
    </r>
    <r>
      <rPr>
        <i/>
        <sz val="12"/>
        <color rgb="FFFF0000"/>
        <rFont val="Times New Roman"/>
        <family val="1"/>
      </rPr>
      <t>Phone Number</t>
    </r>
  </si>
  <si>
    <r>
      <t xml:space="preserve">Alamat Email </t>
    </r>
    <r>
      <rPr>
        <i/>
        <sz val="12"/>
        <color rgb="FFFF0000"/>
        <rFont val="Times New Roman"/>
        <family val="1"/>
      </rPr>
      <t>Email Address</t>
    </r>
  </si>
  <si>
    <t>Male</t>
  </si>
  <si>
    <t>Indonesia</t>
  </si>
  <si>
    <t>Single</t>
  </si>
  <si>
    <t>Jl. Tebet Timur Dalam IIIE No. 3</t>
  </si>
  <si>
    <t>animonsuta4u@yahoo.co.id</t>
  </si>
  <si>
    <t>Formal Educational Background</t>
  </si>
  <si>
    <t>School</t>
  </si>
  <si>
    <t>Place</t>
  </si>
  <si>
    <t>Year</t>
  </si>
  <si>
    <t>Senior High School</t>
  </si>
  <si>
    <t>Junior High School</t>
  </si>
  <si>
    <t>Elementary School</t>
  </si>
  <si>
    <t>Trilogi University</t>
  </si>
  <si>
    <t>2009 - 2013</t>
  </si>
  <si>
    <t>2006 - 2009</t>
  </si>
  <si>
    <t>2003 - 2006</t>
  </si>
  <si>
    <t>Seminars, Organizational Experience, and Work Experiences</t>
  </si>
  <si>
    <t>Description</t>
  </si>
  <si>
    <t>1997 - 2003</t>
  </si>
  <si>
    <t>Seminar : "Impact of Free Trade : The Best Strategic to Maximize Your Ability"</t>
  </si>
  <si>
    <t>Auditorium Trilogi University</t>
  </si>
  <si>
    <t>Seminar : "Smart Way to Get a Job and Develop Career"</t>
  </si>
  <si>
    <t>Internship : Academic Administration staff</t>
  </si>
  <si>
    <t>Academic Administration, Trilogi University</t>
  </si>
  <si>
    <t>Internship : Marketing staff</t>
  </si>
  <si>
    <t>PT. Ikra Cendana Lintang, Outdoor Adversiting Company, Jakarta</t>
  </si>
  <si>
    <t>Panitia Penerimaan Mahasiswa Baru 2011, Divisi Peralatan dan Perlengkapan</t>
  </si>
  <si>
    <t>RT. 006 / RW. 003 Tebet Timur</t>
  </si>
  <si>
    <t>Tebet, Jakarta Selatan 12820</t>
  </si>
  <si>
    <t xml:space="preserve"> +6283893814679</t>
  </si>
  <si>
    <r>
      <t>Jakarta, July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1990</t>
    </r>
  </si>
  <si>
    <t>SD Negeri 15, Jakarta</t>
  </si>
  <si>
    <t>International Class Room, Trilogi University</t>
  </si>
  <si>
    <t>SMA Negeri 3, Jakarta</t>
  </si>
  <si>
    <t>SMP Negeri 115, Jakarta</t>
  </si>
  <si>
    <t>University (Undergraduate)</t>
  </si>
  <si>
    <t>University (Postgraduate)</t>
  </si>
  <si>
    <t>September 2013 - Present</t>
  </si>
  <si>
    <t>Accounting Officer - Business Analyst and Reporting Division</t>
  </si>
  <si>
    <t>PT. SCG Readymix Indonesia (Jayamix)</t>
  </si>
  <si>
    <t>Restu Warno Putra, S.E., M.M.</t>
  </si>
  <si>
    <r>
      <t xml:space="preserve">IPK </t>
    </r>
    <r>
      <rPr>
        <i/>
        <sz val="12"/>
        <color rgb="FFFF0000"/>
        <rFont val="Times New Roman"/>
        <family val="1"/>
      </rPr>
      <t xml:space="preserve">GPA (Bachelor Degree) </t>
    </r>
  </si>
  <si>
    <r>
      <t xml:space="preserve">IPK </t>
    </r>
    <r>
      <rPr>
        <i/>
        <sz val="12"/>
        <color rgb="FFFF0000"/>
        <rFont val="Times New Roman"/>
        <family val="1"/>
      </rPr>
      <t>GPA (Master Degree)</t>
    </r>
  </si>
  <si>
    <r>
      <rPr>
        <i/>
        <sz val="12"/>
        <color rgb="FFFF0000"/>
        <rFont val="Times New Roman"/>
        <family val="1"/>
      </rPr>
      <t>Accounting</t>
    </r>
    <r>
      <rPr>
        <sz val="12"/>
        <color theme="1"/>
        <rFont val="Times New Roman"/>
        <family val="1"/>
      </rPr>
      <t xml:space="preserve">, Majoring in </t>
    </r>
    <r>
      <rPr>
        <i/>
        <sz val="12"/>
        <color rgb="FFFF0000"/>
        <rFont val="Times New Roman"/>
        <family val="1"/>
      </rPr>
      <t>Managerial Accounting</t>
    </r>
    <r>
      <rPr>
        <sz val="12"/>
        <color theme="1"/>
        <rFont val="Times New Roman"/>
        <family val="1"/>
      </rPr>
      <t>, School of Business STEKPI, Trilogi University, Jakata</t>
    </r>
  </si>
  <si>
    <r>
      <rPr>
        <i/>
        <sz val="12"/>
        <color rgb="FFFF0000"/>
        <rFont val="Times New Roman"/>
        <family val="1"/>
      </rPr>
      <t>Management</t>
    </r>
    <r>
      <rPr>
        <sz val="12"/>
        <color theme="1"/>
        <rFont val="Times New Roman"/>
        <family val="1"/>
      </rPr>
      <t xml:space="preserve">, Majoring in </t>
    </r>
    <r>
      <rPr>
        <i/>
        <sz val="12"/>
        <color rgb="FFFF0000"/>
        <rFont val="Times New Roman"/>
        <family val="1"/>
      </rPr>
      <t>Financial Management</t>
    </r>
    <r>
      <rPr>
        <sz val="12"/>
        <color theme="1"/>
        <rFont val="Times New Roman"/>
        <family val="1"/>
      </rPr>
      <t>, School of Business STEKPI, Trilogy University, Jakarta</t>
    </r>
  </si>
  <si>
    <t>3,57 (scale 4,00) with 148 credits</t>
  </si>
  <si>
    <t>Transkrip Akademik Universitas Trilogi</t>
  </si>
  <si>
    <t>Nama</t>
  </si>
  <si>
    <t>Program Studi</t>
  </si>
  <si>
    <t>Akuntansi</t>
  </si>
  <si>
    <t>Peminatan</t>
  </si>
  <si>
    <t>Akuntansi Manajemen</t>
  </si>
  <si>
    <t>No</t>
  </si>
  <si>
    <t>Kode</t>
  </si>
  <si>
    <t>Nama Mata Kuliah</t>
  </si>
  <si>
    <t>SKS</t>
  </si>
  <si>
    <t>Nilai Huruf</t>
  </si>
  <si>
    <t>Bobot</t>
  </si>
  <si>
    <t>Mutu</t>
  </si>
  <si>
    <t>MN09142</t>
  </si>
  <si>
    <t>Agama dan Pembentukan Karakter</t>
  </si>
  <si>
    <t>A</t>
  </si>
  <si>
    <t>AK09070</t>
  </si>
  <si>
    <t>Akuntansi Biaya</t>
  </si>
  <si>
    <t>AK09380</t>
  </si>
  <si>
    <t>Akuntansi Internasional</t>
  </si>
  <si>
    <t>A-</t>
  </si>
  <si>
    <t>AK09050</t>
  </si>
  <si>
    <t>Akuntansi Keuangan I</t>
  </si>
  <si>
    <t>AK09090</t>
  </si>
  <si>
    <t>Akuntansi Keuangan II</t>
  </si>
  <si>
    <t>B-</t>
  </si>
  <si>
    <t>AK09150</t>
  </si>
  <si>
    <t>Akuntansi Keuangan Lanjutan I</t>
  </si>
  <si>
    <t>AK09210</t>
  </si>
  <si>
    <t>Akuntansi Keuangan Lanjutan II</t>
  </si>
  <si>
    <t>AK1034049</t>
  </si>
  <si>
    <t>AK09290</t>
  </si>
  <si>
    <t>Akuntansi Manajemen Lanjutan</t>
  </si>
  <si>
    <t>C</t>
  </si>
  <si>
    <t>AK09030</t>
  </si>
  <si>
    <t>Akuntansi Pengantar</t>
  </si>
  <si>
    <t>AK09230</t>
  </si>
  <si>
    <t>Akuntansi Sektor Publik</t>
  </si>
  <si>
    <t>AK09340</t>
  </si>
  <si>
    <t>Akuntansi Sumber Daya Manusia</t>
  </si>
  <si>
    <t>AK09131</t>
  </si>
  <si>
    <t>Analisis Ekonomi untuk Bisnis</t>
  </si>
  <si>
    <t>C+</t>
  </si>
  <si>
    <t>AK09160</t>
  </si>
  <si>
    <t>Audit</t>
  </si>
  <si>
    <t>AK09360</t>
  </si>
  <si>
    <t>Audit Pajak</t>
  </si>
  <si>
    <t>AK09370</t>
  </si>
  <si>
    <t>Audit Sistem Informasi</t>
  </si>
  <si>
    <t>B</t>
  </si>
  <si>
    <t>MN09020</t>
  </si>
  <si>
    <t>Bisnis dan Manajemen</t>
  </si>
  <si>
    <t>AK09261</t>
  </si>
  <si>
    <t>Computer Based Information System</t>
  </si>
  <si>
    <t>AK09391</t>
  </si>
  <si>
    <t>Data Base Programming</t>
  </si>
  <si>
    <t>AK09141</t>
  </si>
  <si>
    <t>Data Base System</t>
  </si>
  <si>
    <t>AK09011</t>
  </si>
  <si>
    <t>Ekonomika</t>
  </si>
  <si>
    <t>AK09401</t>
  </si>
  <si>
    <t>Information System Workshop</t>
  </si>
  <si>
    <t>MN09042</t>
  </si>
  <si>
    <t>Kebugaran dan Apresiasi Seni</t>
  </si>
  <si>
    <t>MN09380</t>
  </si>
  <si>
    <t>Kepemimpinan</t>
  </si>
  <si>
    <t>MN09070</t>
  </si>
  <si>
    <t>Komunikasi Bisnis</t>
  </si>
  <si>
    <t>AK09080</t>
  </si>
  <si>
    <t>Lab. Akuntansi Biaya</t>
  </si>
  <si>
    <t>AK09100</t>
  </si>
  <si>
    <t>Lab. Akuntansi Keuangan</t>
  </si>
  <si>
    <t>AK09170</t>
  </si>
  <si>
    <t>Lab. Audit</t>
  </si>
  <si>
    <t>AK09250</t>
  </si>
  <si>
    <t>Lab. Perpajakan</t>
  </si>
  <si>
    <t>MN09080</t>
  </si>
  <si>
    <t>Manajemen Keuangan</t>
  </si>
  <si>
    <t>MN09060</t>
  </si>
  <si>
    <t>Manajemen Pemasaran</t>
  </si>
  <si>
    <t>MN09180</t>
  </si>
  <si>
    <t>Manajemen Strategi</t>
  </si>
  <si>
    <t>AK09021</t>
  </si>
  <si>
    <t>Matematika Bisnis</t>
  </si>
  <si>
    <t>AK09201</t>
  </si>
  <si>
    <t>Metodologi Penelitian</t>
  </si>
  <si>
    <t>AK09041</t>
  </si>
  <si>
    <t>Office Application Software</t>
  </si>
  <si>
    <t>MN09052</t>
  </si>
  <si>
    <t>Pancasila dan Kewarganegaraan</t>
  </si>
  <si>
    <t>KU1021029</t>
  </si>
  <si>
    <t>Pengantar Ekonomi Mikro</t>
  </si>
  <si>
    <t>MN09130</t>
  </si>
  <si>
    <t>Perilaku Organisasi</t>
  </si>
  <si>
    <t>B+</t>
  </si>
  <si>
    <t>AK09190</t>
  </si>
  <si>
    <t>Perpajakan I</t>
  </si>
  <si>
    <t>AK09310</t>
  </si>
  <si>
    <t>Perpajakan Lanjutan</t>
  </si>
  <si>
    <t>AK09420</t>
  </si>
  <si>
    <t>Seminar Akuntansi Manajemen</t>
  </si>
  <si>
    <t>AK09110</t>
  </si>
  <si>
    <t>Sistem Informasi Akuntansi</t>
  </si>
  <si>
    <t>AK09270</t>
  </si>
  <si>
    <t>Sistem Perencanaan dan Pengendalian Manajemen</t>
  </si>
  <si>
    <t>AK09460</t>
  </si>
  <si>
    <t>SKRIPSI</t>
  </si>
  <si>
    <t>AK09061</t>
  </si>
  <si>
    <t>Statistika Bisnis</t>
  </si>
  <si>
    <t>AK09220</t>
  </si>
  <si>
    <t>Teori Akuntansi</t>
  </si>
  <si>
    <t>MN09012</t>
  </si>
  <si>
    <t>TOEFL Introduction I</t>
  </si>
  <si>
    <t>MN09032</t>
  </si>
  <si>
    <t>TOEFL Introduction II</t>
  </si>
  <si>
    <t>MN09162</t>
  </si>
  <si>
    <t>TOEFL Preparation I</t>
  </si>
  <si>
    <t>MN09192</t>
  </si>
  <si>
    <t>TOEFL Preparation II</t>
  </si>
  <si>
    <t>Total :</t>
  </si>
  <si>
    <t>IPK :</t>
  </si>
  <si>
    <t>Cum laude</t>
  </si>
  <si>
    <t>2014 - 2016 (expected)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</si>
</sst>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0_);[Red]\(0.00\)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b/>
      <sz val="20"/>
      <color theme="1"/>
      <name val="Monotype Corsiva"/>
      <family val="4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20"/>
      <name val="Monotype Corsiva"/>
      <family val="4"/>
    </font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1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1" fillId="4" borderId="6" xfId="0" applyFont="1" applyFill="1" applyBorder="1"/>
    <xf numFmtId="0" fontId="5" fillId="4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1" fillId="4" borderId="11" xfId="0" applyFont="1" applyFill="1" applyBorder="1"/>
    <xf numFmtId="0" fontId="5" fillId="4" borderId="12" xfId="0" applyFont="1" applyFill="1" applyBorder="1" applyAlignment="1">
      <alignment vertical="center" wrapText="1"/>
    </xf>
    <xf numFmtId="41" fontId="1" fillId="0" borderId="0" xfId="2" applyFont="1" applyAlignment="1">
      <alignment horizontal="left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0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monsuta4u@yahoo.co.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showGridLines="0" tabSelected="1" zoomScale="90" zoomScaleNormal="90" workbookViewId="0">
      <selection activeCell="K11" sqref="K11"/>
    </sheetView>
  </sheetViews>
  <sheetFormatPr defaultRowHeight="15.75" x14ac:dyDescent="0.25"/>
  <cols>
    <col min="1" max="1" width="3" style="1" customWidth="1"/>
    <col min="2" max="2" width="44.140625" style="1" customWidth="1"/>
    <col min="3" max="3" width="12.140625" style="1" customWidth="1"/>
    <col min="4" max="4" width="9.140625" style="1"/>
    <col min="5" max="5" width="7" style="1" customWidth="1"/>
    <col min="6" max="6" width="1.7109375" style="1" customWidth="1"/>
    <col min="7" max="7" width="24.85546875" style="1" bestFit="1" customWidth="1"/>
    <col min="8" max="16384" width="9.140625" style="1"/>
  </cols>
  <sheetData>
    <row r="1" spans="1:7" ht="16.5" thickBot="1" x14ac:dyDescent="0.3"/>
    <row r="2" spans="1:7" ht="14.25" customHeight="1" x14ac:dyDescent="0.25">
      <c r="A2" s="10"/>
      <c r="B2" s="14"/>
      <c r="C2" s="15"/>
      <c r="D2" s="15"/>
      <c r="E2" s="15"/>
      <c r="F2" s="15"/>
      <c r="G2" s="16"/>
    </row>
    <row r="3" spans="1:7" ht="27" x14ac:dyDescent="0.25">
      <c r="A3" s="10"/>
      <c r="B3" s="21" t="s">
        <v>0</v>
      </c>
      <c r="C3" s="22"/>
      <c r="D3" s="22"/>
      <c r="E3" s="22"/>
      <c r="F3" s="22"/>
      <c r="G3" s="23"/>
    </row>
    <row r="4" spans="1:7" x14ac:dyDescent="0.25">
      <c r="A4" s="10"/>
      <c r="B4" s="24" t="s">
        <v>50</v>
      </c>
      <c r="C4" s="25"/>
      <c r="D4" s="25"/>
      <c r="E4" s="25"/>
      <c r="F4" s="25"/>
      <c r="G4" s="26"/>
    </row>
    <row r="5" spans="1:7" ht="14.25" customHeight="1" thickBot="1" x14ac:dyDescent="0.3">
      <c r="A5" s="10"/>
      <c r="B5" s="17"/>
      <c r="C5" s="18"/>
      <c r="D5" s="18"/>
      <c r="E5" s="18"/>
      <c r="F5" s="18"/>
      <c r="G5" s="19"/>
    </row>
    <row r="6" spans="1:7" x14ac:dyDescent="0.25">
      <c r="B6" s="1" t="s">
        <v>2</v>
      </c>
      <c r="C6" s="1" t="s">
        <v>1</v>
      </c>
    </row>
    <row r="7" spans="1:7" ht="18.75" x14ac:dyDescent="0.25">
      <c r="B7" s="1" t="s">
        <v>3</v>
      </c>
      <c r="C7" s="9" t="s">
        <v>40</v>
      </c>
    </row>
    <row r="8" spans="1:7" x14ac:dyDescent="0.25">
      <c r="B8" s="1" t="s">
        <v>4</v>
      </c>
      <c r="C8" s="1" t="s">
        <v>10</v>
      </c>
    </row>
    <row r="9" spans="1:7" x14ac:dyDescent="0.25">
      <c r="B9" s="1" t="s">
        <v>5</v>
      </c>
      <c r="C9" s="1" t="s">
        <v>11</v>
      </c>
    </row>
    <row r="10" spans="1:7" x14ac:dyDescent="0.25">
      <c r="B10" s="1" t="s">
        <v>6</v>
      </c>
      <c r="C10" s="1" t="s">
        <v>12</v>
      </c>
    </row>
    <row r="11" spans="1:7" x14ac:dyDescent="0.25">
      <c r="B11" s="1" t="s">
        <v>7</v>
      </c>
      <c r="C11" s="1" t="s">
        <v>13</v>
      </c>
    </row>
    <row r="12" spans="1:7" x14ac:dyDescent="0.25">
      <c r="C12" s="1" t="s">
        <v>37</v>
      </c>
    </row>
    <row r="13" spans="1:7" x14ac:dyDescent="0.25">
      <c r="C13" s="1" t="s">
        <v>38</v>
      </c>
    </row>
    <row r="14" spans="1:7" x14ac:dyDescent="0.25">
      <c r="B14" s="1" t="s">
        <v>8</v>
      </c>
      <c r="C14" s="8" t="s">
        <v>39</v>
      </c>
    </row>
    <row r="15" spans="1:7" x14ac:dyDescent="0.25">
      <c r="B15" s="1" t="s">
        <v>51</v>
      </c>
      <c r="C15" s="1" t="s">
        <v>55</v>
      </c>
    </row>
    <row r="16" spans="1:7" x14ac:dyDescent="0.25">
      <c r="B16" s="1" t="s">
        <v>52</v>
      </c>
      <c r="C16" s="20">
        <v>0</v>
      </c>
    </row>
    <row r="17" spans="2:7" x14ac:dyDescent="0.25">
      <c r="B17" s="1" t="s">
        <v>9</v>
      </c>
      <c r="C17" s="2" t="s">
        <v>14</v>
      </c>
    </row>
    <row r="18" spans="2:7" ht="6.75" customHeight="1" x14ac:dyDescent="0.25"/>
    <row r="19" spans="2:7" x14ac:dyDescent="0.25">
      <c r="B19" s="27" t="s">
        <v>15</v>
      </c>
      <c r="C19" s="27"/>
      <c r="D19" s="27"/>
      <c r="E19" s="27"/>
      <c r="F19" s="27"/>
      <c r="G19" s="27"/>
    </row>
    <row r="20" spans="2:7" x14ac:dyDescent="0.25">
      <c r="B20" s="13" t="s">
        <v>16</v>
      </c>
      <c r="C20" s="28" t="s">
        <v>17</v>
      </c>
      <c r="D20" s="28"/>
      <c r="E20" s="28"/>
      <c r="F20" s="28"/>
      <c r="G20" s="13" t="s">
        <v>18</v>
      </c>
    </row>
    <row r="21" spans="2:7" ht="65.25" customHeight="1" x14ac:dyDescent="0.25">
      <c r="B21" s="11" t="s">
        <v>46</v>
      </c>
      <c r="C21" s="31" t="s">
        <v>54</v>
      </c>
      <c r="D21" s="32"/>
      <c r="E21" s="32"/>
      <c r="F21" s="33"/>
      <c r="G21" s="11" t="s">
        <v>178</v>
      </c>
    </row>
    <row r="22" spans="2:7" ht="33" customHeight="1" x14ac:dyDescent="0.25">
      <c r="B22" s="29" t="s">
        <v>45</v>
      </c>
      <c r="C22" s="30" t="s">
        <v>53</v>
      </c>
      <c r="D22" s="30"/>
      <c r="E22" s="30"/>
      <c r="F22" s="30"/>
      <c r="G22" s="29" t="s">
        <v>23</v>
      </c>
    </row>
    <row r="23" spans="2:7" x14ac:dyDescent="0.25">
      <c r="B23" s="29"/>
      <c r="C23" s="30"/>
      <c r="D23" s="30"/>
      <c r="E23" s="30"/>
      <c r="F23" s="30"/>
      <c r="G23" s="29"/>
    </row>
    <row r="24" spans="2:7" ht="21.75" customHeight="1" x14ac:dyDescent="0.25">
      <c r="B24" s="29"/>
      <c r="C24" s="30"/>
      <c r="D24" s="30"/>
      <c r="E24" s="30"/>
      <c r="F24" s="30"/>
      <c r="G24" s="29"/>
    </row>
    <row r="25" spans="2:7" x14ac:dyDescent="0.25">
      <c r="B25" s="6" t="s">
        <v>19</v>
      </c>
      <c r="C25" s="29" t="s">
        <v>43</v>
      </c>
      <c r="D25" s="29"/>
      <c r="E25" s="29"/>
      <c r="F25" s="29"/>
      <c r="G25" s="6" t="s">
        <v>24</v>
      </c>
    </row>
    <row r="26" spans="2:7" x14ac:dyDescent="0.25">
      <c r="B26" s="6" t="s">
        <v>20</v>
      </c>
      <c r="C26" s="29" t="s">
        <v>44</v>
      </c>
      <c r="D26" s="29"/>
      <c r="E26" s="29"/>
      <c r="F26" s="29"/>
      <c r="G26" s="6" t="s">
        <v>25</v>
      </c>
    </row>
    <row r="27" spans="2:7" x14ac:dyDescent="0.25">
      <c r="B27" s="6" t="s">
        <v>21</v>
      </c>
      <c r="C27" s="29" t="s">
        <v>41</v>
      </c>
      <c r="D27" s="29"/>
      <c r="E27" s="29"/>
      <c r="F27" s="29"/>
      <c r="G27" s="6" t="s">
        <v>28</v>
      </c>
    </row>
    <row r="28" spans="2:7" ht="9.75" customHeight="1" x14ac:dyDescent="0.25">
      <c r="B28" s="3"/>
      <c r="C28" s="7"/>
      <c r="D28" s="7"/>
      <c r="E28" s="7"/>
      <c r="F28" s="7"/>
      <c r="G28" s="3"/>
    </row>
    <row r="29" spans="2:7" x14ac:dyDescent="0.25">
      <c r="B29" s="27" t="s">
        <v>26</v>
      </c>
      <c r="C29" s="27"/>
      <c r="D29" s="27"/>
      <c r="E29" s="27"/>
      <c r="F29" s="27"/>
      <c r="G29" s="27"/>
    </row>
    <row r="30" spans="2:7" x14ac:dyDescent="0.25">
      <c r="B30" s="13" t="s">
        <v>27</v>
      </c>
      <c r="C30" s="28" t="s">
        <v>17</v>
      </c>
      <c r="D30" s="28"/>
      <c r="E30" s="28"/>
      <c r="F30" s="28"/>
      <c r="G30" s="13" t="s">
        <v>18</v>
      </c>
    </row>
    <row r="31" spans="2:7" ht="31.5" x14ac:dyDescent="0.25">
      <c r="B31" s="12" t="s">
        <v>48</v>
      </c>
      <c r="C31" s="31" t="s">
        <v>49</v>
      </c>
      <c r="D31" s="32"/>
      <c r="E31" s="32"/>
      <c r="F31" s="33"/>
      <c r="G31" s="11" t="s">
        <v>47</v>
      </c>
    </row>
    <row r="32" spans="2:7" ht="31.5" x14ac:dyDescent="0.25">
      <c r="B32" s="4" t="s">
        <v>31</v>
      </c>
      <c r="C32" s="30" t="s">
        <v>42</v>
      </c>
      <c r="D32" s="30"/>
      <c r="E32" s="30"/>
      <c r="F32" s="30"/>
      <c r="G32" s="5">
        <v>2013</v>
      </c>
    </row>
    <row r="33" spans="2:7" ht="33" customHeight="1" x14ac:dyDescent="0.25">
      <c r="B33" s="4" t="s">
        <v>36</v>
      </c>
      <c r="C33" s="30" t="s">
        <v>22</v>
      </c>
      <c r="D33" s="30"/>
      <c r="E33" s="30"/>
      <c r="F33" s="30"/>
      <c r="G33" s="5">
        <v>2011</v>
      </c>
    </row>
    <row r="34" spans="2:7" ht="45.75" customHeight="1" x14ac:dyDescent="0.25">
      <c r="B34" s="4" t="s">
        <v>32</v>
      </c>
      <c r="C34" s="30" t="s">
        <v>33</v>
      </c>
      <c r="D34" s="30"/>
      <c r="E34" s="30"/>
      <c r="F34" s="30"/>
      <c r="G34" s="5">
        <v>2011</v>
      </c>
    </row>
    <row r="35" spans="2:7" x14ac:dyDescent="0.25">
      <c r="B35" s="4" t="s">
        <v>34</v>
      </c>
      <c r="C35" s="30" t="s">
        <v>35</v>
      </c>
      <c r="D35" s="30"/>
      <c r="E35" s="30"/>
      <c r="F35" s="30"/>
      <c r="G35" s="5">
        <v>2011</v>
      </c>
    </row>
    <row r="36" spans="2:7" ht="31.5" x14ac:dyDescent="0.25">
      <c r="B36" s="4" t="s">
        <v>29</v>
      </c>
      <c r="C36" s="29" t="s">
        <v>30</v>
      </c>
      <c r="D36" s="29"/>
      <c r="E36" s="29"/>
      <c r="F36" s="29"/>
      <c r="G36" s="5">
        <v>2010</v>
      </c>
    </row>
  </sheetData>
  <mergeCells count="19">
    <mergeCell ref="B29:G29"/>
    <mergeCell ref="C30:F30"/>
    <mergeCell ref="C36:F36"/>
    <mergeCell ref="C32:F32"/>
    <mergeCell ref="C34:F34"/>
    <mergeCell ref="C35:F35"/>
    <mergeCell ref="C33:F33"/>
    <mergeCell ref="C31:F31"/>
    <mergeCell ref="B3:G3"/>
    <mergeCell ref="B4:G4"/>
    <mergeCell ref="B19:G19"/>
    <mergeCell ref="C20:F20"/>
    <mergeCell ref="C27:F27"/>
    <mergeCell ref="C26:F26"/>
    <mergeCell ref="C25:F25"/>
    <mergeCell ref="B22:B24"/>
    <mergeCell ref="G22:G24"/>
    <mergeCell ref="C22:F24"/>
    <mergeCell ref="C21:F21"/>
  </mergeCells>
  <hyperlinks>
    <hyperlink ref="C17" r:id="rId1"/>
  </hyperlinks>
  <pageMargins left="0.7" right="0.7" top="0.75" bottom="0.75" header="0.3" footer="0.3"/>
  <pageSetup orientation="portrait" r:id="rId2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8"/>
  <sheetViews>
    <sheetView showGridLines="0" workbookViewId="0">
      <pane ySplit="5" topLeftCell="A48" activePane="bottomLeft" state="frozen"/>
      <selection pane="bottomLeft" activeCell="C62" sqref="C62"/>
    </sheetView>
  </sheetViews>
  <sheetFormatPr defaultRowHeight="15" x14ac:dyDescent="0.25"/>
  <cols>
    <col min="1" max="1" width="5" bestFit="1" customWidth="1"/>
    <col min="2" max="2" width="12.28515625" style="55" customWidth="1"/>
    <col min="3" max="3" width="45" bestFit="1" customWidth="1"/>
    <col min="4" max="6" width="8" style="55" customWidth="1"/>
    <col min="7" max="7" width="8" customWidth="1"/>
  </cols>
  <sheetData>
    <row r="1" spans="1:7" x14ac:dyDescent="0.25">
      <c r="A1" s="34" t="s">
        <v>56</v>
      </c>
      <c r="B1" s="34"/>
      <c r="C1" s="34"/>
      <c r="D1" s="34"/>
      <c r="E1" s="34"/>
      <c r="F1" s="34"/>
      <c r="G1" s="34"/>
    </row>
    <row r="2" spans="1:7" x14ac:dyDescent="0.25">
      <c r="A2" s="35" t="s">
        <v>57</v>
      </c>
      <c r="B2" s="35"/>
      <c r="C2" s="36" t="s">
        <v>1</v>
      </c>
      <c r="D2" s="37"/>
      <c r="E2" s="37"/>
      <c r="F2" s="37"/>
      <c r="G2" s="38"/>
    </row>
    <row r="3" spans="1:7" x14ac:dyDescent="0.25">
      <c r="A3" s="35" t="s">
        <v>58</v>
      </c>
      <c r="B3" s="35"/>
      <c r="C3" s="36" t="s">
        <v>59</v>
      </c>
      <c r="D3" s="37"/>
      <c r="E3" s="37"/>
      <c r="F3" s="37"/>
      <c r="G3" s="38"/>
    </row>
    <row r="4" spans="1:7" x14ac:dyDescent="0.25">
      <c r="A4" s="35" t="s">
        <v>60</v>
      </c>
      <c r="B4" s="35"/>
      <c r="C4" s="36" t="s">
        <v>61</v>
      </c>
      <c r="D4" s="37"/>
      <c r="E4" s="37"/>
      <c r="F4" s="37"/>
      <c r="G4" s="38"/>
    </row>
    <row r="5" spans="1:7" ht="33.75" customHeight="1" x14ac:dyDescent="0.25">
      <c r="A5" s="39" t="s">
        <v>62</v>
      </c>
      <c r="B5" s="39" t="s">
        <v>63</v>
      </c>
      <c r="C5" s="39" t="s">
        <v>64</v>
      </c>
      <c r="D5" s="39" t="s">
        <v>65</v>
      </c>
      <c r="E5" s="40" t="s">
        <v>66</v>
      </c>
      <c r="F5" s="39" t="s">
        <v>67</v>
      </c>
      <c r="G5" s="39" t="s">
        <v>68</v>
      </c>
    </row>
    <row r="6" spans="1:7" x14ac:dyDescent="0.25">
      <c r="A6" s="41">
        <v>1</v>
      </c>
      <c r="B6" s="41" t="s">
        <v>69</v>
      </c>
      <c r="C6" s="42" t="s">
        <v>70</v>
      </c>
      <c r="D6" s="41">
        <v>2</v>
      </c>
      <c r="E6" s="41" t="s">
        <v>71</v>
      </c>
      <c r="F6" s="43">
        <v>4</v>
      </c>
      <c r="G6" s="44">
        <f>D6*F6</f>
        <v>8</v>
      </c>
    </row>
    <row r="7" spans="1:7" x14ac:dyDescent="0.25">
      <c r="A7" s="41">
        <v>2</v>
      </c>
      <c r="B7" s="41" t="s">
        <v>72</v>
      </c>
      <c r="C7" s="42" t="s">
        <v>73</v>
      </c>
      <c r="D7" s="41">
        <v>2</v>
      </c>
      <c r="E7" s="41" t="s">
        <v>71</v>
      </c>
      <c r="F7" s="43">
        <v>4</v>
      </c>
      <c r="G7" s="44">
        <f t="shared" ref="G7:G55" si="0">D7*F7</f>
        <v>8</v>
      </c>
    </row>
    <row r="8" spans="1:7" x14ac:dyDescent="0.25">
      <c r="A8" s="41">
        <v>3</v>
      </c>
      <c r="B8" s="41" t="s">
        <v>74</v>
      </c>
      <c r="C8" s="42" t="s">
        <v>75</v>
      </c>
      <c r="D8" s="41">
        <v>2</v>
      </c>
      <c r="E8" s="41" t="s">
        <v>76</v>
      </c>
      <c r="F8" s="43">
        <v>3.75</v>
      </c>
      <c r="G8" s="44">
        <f>D8*F8</f>
        <v>7.5</v>
      </c>
    </row>
    <row r="9" spans="1:7" x14ac:dyDescent="0.25">
      <c r="A9" s="41">
        <v>4</v>
      </c>
      <c r="B9" s="41" t="s">
        <v>77</v>
      </c>
      <c r="C9" s="42" t="s">
        <v>78</v>
      </c>
      <c r="D9" s="41">
        <v>4</v>
      </c>
      <c r="E9" s="41" t="s">
        <v>71</v>
      </c>
      <c r="F9" s="43">
        <v>4</v>
      </c>
      <c r="G9" s="44">
        <f t="shared" si="0"/>
        <v>16</v>
      </c>
    </row>
    <row r="10" spans="1:7" x14ac:dyDescent="0.25">
      <c r="A10" s="41">
        <v>5</v>
      </c>
      <c r="B10" s="41" t="s">
        <v>79</v>
      </c>
      <c r="C10" s="42" t="s">
        <v>80</v>
      </c>
      <c r="D10" s="41">
        <v>2</v>
      </c>
      <c r="E10" s="41" t="s">
        <v>81</v>
      </c>
      <c r="F10" s="43">
        <v>2.75</v>
      </c>
      <c r="G10" s="44">
        <f t="shared" si="0"/>
        <v>5.5</v>
      </c>
    </row>
    <row r="11" spans="1:7" x14ac:dyDescent="0.25">
      <c r="A11" s="41">
        <v>6</v>
      </c>
      <c r="B11" s="41" t="s">
        <v>82</v>
      </c>
      <c r="C11" s="42" t="s">
        <v>83</v>
      </c>
      <c r="D11" s="41">
        <v>4</v>
      </c>
      <c r="E11" s="41" t="s">
        <v>71</v>
      </c>
      <c r="F11" s="43">
        <v>4</v>
      </c>
      <c r="G11" s="44">
        <f t="shared" si="0"/>
        <v>16</v>
      </c>
    </row>
    <row r="12" spans="1:7" x14ac:dyDescent="0.25">
      <c r="A12" s="41">
        <v>7</v>
      </c>
      <c r="B12" s="41" t="s">
        <v>84</v>
      </c>
      <c r="C12" s="42" t="s">
        <v>85</v>
      </c>
      <c r="D12" s="41">
        <v>2</v>
      </c>
      <c r="E12" s="41" t="s">
        <v>71</v>
      </c>
      <c r="F12" s="43">
        <v>4</v>
      </c>
      <c r="G12" s="44">
        <f t="shared" si="0"/>
        <v>8</v>
      </c>
    </row>
    <row r="13" spans="1:7" x14ac:dyDescent="0.25">
      <c r="A13" s="41">
        <v>8</v>
      </c>
      <c r="B13" s="41" t="s">
        <v>86</v>
      </c>
      <c r="C13" s="42" t="s">
        <v>61</v>
      </c>
      <c r="D13" s="41">
        <v>4</v>
      </c>
      <c r="E13" s="41" t="s">
        <v>71</v>
      </c>
      <c r="F13" s="43">
        <v>4</v>
      </c>
      <c r="G13" s="44">
        <f t="shared" si="0"/>
        <v>16</v>
      </c>
    </row>
    <row r="14" spans="1:7" x14ac:dyDescent="0.25">
      <c r="A14" s="41">
        <v>9</v>
      </c>
      <c r="B14" s="41" t="s">
        <v>87</v>
      </c>
      <c r="C14" s="42" t="s">
        <v>88</v>
      </c>
      <c r="D14" s="41">
        <v>4</v>
      </c>
      <c r="E14" s="41" t="s">
        <v>89</v>
      </c>
      <c r="F14" s="43">
        <v>2</v>
      </c>
      <c r="G14" s="44">
        <f t="shared" si="0"/>
        <v>8</v>
      </c>
    </row>
    <row r="15" spans="1:7" x14ac:dyDescent="0.25">
      <c r="A15" s="41">
        <v>10</v>
      </c>
      <c r="B15" s="41" t="s">
        <v>90</v>
      </c>
      <c r="C15" s="42" t="s">
        <v>91</v>
      </c>
      <c r="D15" s="41">
        <v>4</v>
      </c>
      <c r="E15" s="41" t="s">
        <v>71</v>
      </c>
      <c r="F15" s="43">
        <v>4</v>
      </c>
      <c r="G15" s="44">
        <f t="shared" si="0"/>
        <v>16</v>
      </c>
    </row>
    <row r="16" spans="1:7" x14ac:dyDescent="0.25">
      <c r="A16" s="41">
        <v>11</v>
      </c>
      <c r="B16" s="41" t="s">
        <v>92</v>
      </c>
      <c r="C16" s="42" t="s">
        <v>93</v>
      </c>
      <c r="D16" s="41">
        <v>2</v>
      </c>
      <c r="E16" s="41" t="s">
        <v>71</v>
      </c>
      <c r="F16" s="43">
        <v>4</v>
      </c>
      <c r="G16" s="44">
        <f t="shared" si="0"/>
        <v>8</v>
      </c>
    </row>
    <row r="17" spans="1:7" x14ac:dyDescent="0.25">
      <c r="A17" s="41">
        <v>12</v>
      </c>
      <c r="B17" s="41" t="s">
        <v>94</v>
      </c>
      <c r="C17" s="42" t="s">
        <v>95</v>
      </c>
      <c r="D17" s="41">
        <v>4</v>
      </c>
      <c r="E17" s="41" t="s">
        <v>76</v>
      </c>
      <c r="F17" s="43">
        <v>3.75</v>
      </c>
      <c r="G17" s="44">
        <f t="shared" si="0"/>
        <v>15</v>
      </c>
    </row>
    <row r="18" spans="1:7" x14ac:dyDescent="0.25">
      <c r="A18" s="41">
        <v>13</v>
      </c>
      <c r="B18" s="41" t="s">
        <v>96</v>
      </c>
      <c r="C18" s="42" t="s">
        <v>97</v>
      </c>
      <c r="D18" s="41">
        <v>4</v>
      </c>
      <c r="E18" s="41" t="s">
        <v>98</v>
      </c>
      <c r="F18" s="43">
        <v>2.25</v>
      </c>
      <c r="G18" s="44">
        <f t="shared" si="0"/>
        <v>9</v>
      </c>
    </row>
    <row r="19" spans="1:7" x14ac:dyDescent="0.25">
      <c r="A19" s="41">
        <v>14</v>
      </c>
      <c r="B19" s="41" t="s">
        <v>99</v>
      </c>
      <c r="C19" s="42" t="s">
        <v>100</v>
      </c>
      <c r="D19" s="41">
        <v>4</v>
      </c>
      <c r="E19" s="41" t="s">
        <v>71</v>
      </c>
      <c r="F19" s="43">
        <v>4</v>
      </c>
      <c r="G19" s="44">
        <f t="shared" si="0"/>
        <v>16</v>
      </c>
    </row>
    <row r="20" spans="1:7" x14ac:dyDescent="0.25">
      <c r="A20" s="41">
        <v>15</v>
      </c>
      <c r="B20" s="41" t="s">
        <v>101</v>
      </c>
      <c r="C20" s="42" t="s">
        <v>102</v>
      </c>
      <c r="D20" s="41">
        <v>4</v>
      </c>
      <c r="E20" s="41" t="s">
        <v>71</v>
      </c>
      <c r="F20" s="43">
        <v>4</v>
      </c>
      <c r="G20" s="44">
        <f t="shared" si="0"/>
        <v>16</v>
      </c>
    </row>
    <row r="21" spans="1:7" x14ac:dyDescent="0.25">
      <c r="A21" s="41">
        <v>16</v>
      </c>
      <c r="B21" s="41" t="s">
        <v>103</v>
      </c>
      <c r="C21" s="42" t="s">
        <v>104</v>
      </c>
      <c r="D21" s="41">
        <v>4</v>
      </c>
      <c r="E21" s="41" t="s">
        <v>105</v>
      </c>
      <c r="F21" s="43">
        <v>3</v>
      </c>
      <c r="G21" s="44">
        <f t="shared" si="0"/>
        <v>12</v>
      </c>
    </row>
    <row r="22" spans="1:7" x14ac:dyDescent="0.25">
      <c r="A22" s="41">
        <v>17</v>
      </c>
      <c r="B22" s="41" t="s">
        <v>106</v>
      </c>
      <c r="C22" s="42" t="s">
        <v>107</v>
      </c>
      <c r="D22" s="41">
        <v>4</v>
      </c>
      <c r="E22" s="41" t="s">
        <v>89</v>
      </c>
      <c r="F22" s="43">
        <v>2</v>
      </c>
      <c r="G22" s="44">
        <f t="shared" si="0"/>
        <v>8</v>
      </c>
    </row>
    <row r="23" spans="1:7" x14ac:dyDescent="0.25">
      <c r="A23" s="41">
        <v>18</v>
      </c>
      <c r="B23" s="41" t="s">
        <v>108</v>
      </c>
      <c r="C23" s="42" t="s">
        <v>109</v>
      </c>
      <c r="D23" s="41">
        <v>4</v>
      </c>
      <c r="E23" s="41" t="s">
        <v>71</v>
      </c>
      <c r="F23" s="43">
        <v>4</v>
      </c>
      <c r="G23" s="44">
        <f t="shared" si="0"/>
        <v>16</v>
      </c>
    </row>
    <row r="24" spans="1:7" x14ac:dyDescent="0.25">
      <c r="A24" s="41">
        <v>19</v>
      </c>
      <c r="B24" s="41" t="s">
        <v>110</v>
      </c>
      <c r="C24" s="42" t="s">
        <v>111</v>
      </c>
      <c r="D24" s="41">
        <v>4</v>
      </c>
      <c r="E24" s="41" t="s">
        <v>105</v>
      </c>
      <c r="F24" s="43">
        <v>3</v>
      </c>
      <c r="G24" s="44">
        <f t="shared" si="0"/>
        <v>12</v>
      </c>
    </row>
    <row r="25" spans="1:7" x14ac:dyDescent="0.25">
      <c r="A25" s="41">
        <v>20</v>
      </c>
      <c r="B25" s="41" t="s">
        <v>112</v>
      </c>
      <c r="C25" s="42" t="s">
        <v>113</v>
      </c>
      <c r="D25" s="41">
        <v>2</v>
      </c>
      <c r="E25" s="41" t="s">
        <v>71</v>
      </c>
      <c r="F25" s="43">
        <v>4</v>
      </c>
      <c r="G25" s="44">
        <f t="shared" si="0"/>
        <v>8</v>
      </c>
    </row>
    <row r="26" spans="1:7" x14ac:dyDescent="0.25">
      <c r="A26" s="41">
        <v>21</v>
      </c>
      <c r="B26" s="41" t="s">
        <v>114</v>
      </c>
      <c r="C26" s="42" t="s">
        <v>115</v>
      </c>
      <c r="D26" s="41">
        <v>4</v>
      </c>
      <c r="E26" s="41" t="s">
        <v>71</v>
      </c>
      <c r="F26" s="43">
        <v>4</v>
      </c>
      <c r="G26" s="44">
        <f t="shared" si="0"/>
        <v>16</v>
      </c>
    </row>
    <row r="27" spans="1:7" x14ac:dyDescent="0.25">
      <c r="A27" s="41">
        <v>22</v>
      </c>
      <c r="B27" s="41" t="s">
        <v>116</v>
      </c>
      <c r="C27" s="42" t="s">
        <v>117</v>
      </c>
      <c r="D27" s="41">
        <v>2</v>
      </c>
      <c r="E27" s="41" t="s">
        <v>71</v>
      </c>
      <c r="F27" s="43">
        <v>4</v>
      </c>
      <c r="G27" s="44">
        <f t="shared" si="0"/>
        <v>8</v>
      </c>
    </row>
    <row r="28" spans="1:7" x14ac:dyDescent="0.25">
      <c r="A28" s="41">
        <v>23</v>
      </c>
      <c r="B28" s="41" t="s">
        <v>118</v>
      </c>
      <c r="C28" s="42" t="s">
        <v>119</v>
      </c>
      <c r="D28" s="41">
        <v>2</v>
      </c>
      <c r="E28" s="41" t="s">
        <v>76</v>
      </c>
      <c r="F28" s="43">
        <v>3.75</v>
      </c>
      <c r="G28" s="44">
        <f t="shared" si="0"/>
        <v>7.5</v>
      </c>
    </row>
    <row r="29" spans="1:7" x14ac:dyDescent="0.25">
      <c r="A29" s="41">
        <v>24</v>
      </c>
      <c r="B29" s="41" t="s">
        <v>120</v>
      </c>
      <c r="C29" s="42" t="s">
        <v>121</v>
      </c>
      <c r="D29" s="41">
        <v>2</v>
      </c>
      <c r="E29" s="41" t="s">
        <v>105</v>
      </c>
      <c r="F29" s="43">
        <v>3</v>
      </c>
      <c r="G29" s="44">
        <f t="shared" si="0"/>
        <v>6</v>
      </c>
    </row>
    <row r="30" spans="1:7" x14ac:dyDescent="0.25">
      <c r="A30" s="41">
        <v>25</v>
      </c>
      <c r="B30" s="41" t="s">
        <v>122</v>
      </c>
      <c r="C30" s="42" t="s">
        <v>123</v>
      </c>
      <c r="D30" s="41">
        <v>2</v>
      </c>
      <c r="E30" s="41" t="s">
        <v>89</v>
      </c>
      <c r="F30" s="43">
        <v>2</v>
      </c>
      <c r="G30" s="44">
        <f t="shared" si="0"/>
        <v>4</v>
      </c>
    </row>
    <row r="31" spans="1:7" x14ac:dyDescent="0.25">
      <c r="A31" s="41">
        <v>26</v>
      </c>
      <c r="B31" s="41" t="s">
        <v>124</v>
      </c>
      <c r="C31" s="42" t="s">
        <v>125</v>
      </c>
      <c r="D31" s="41">
        <v>2</v>
      </c>
      <c r="E31" s="41" t="s">
        <v>71</v>
      </c>
      <c r="F31" s="43">
        <v>4</v>
      </c>
      <c r="G31" s="44">
        <f t="shared" si="0"/>
        <v>8</v>
      </c>
    </row>
    <row r="32" spans="1:7" x14ac:dyDescent="0.25">
      <c r="A32" s="41">
        <v>27</v>
      </c>
      <c r="B32" s="41" t="s">
        <v>126</v>
      </c>
      <c r="C32" s="42" t="s">
        <v>127</v>
      </c>
      <c r="D32" s="41">
        <v>2</v>
      </c>
      <c r="E32" s="41" t="s">
        <v>71</v>
      </c>
      <c r="F32" s="43">
        <v>4</v>
      </c>
      <c r="G32" s="44">
        <f t="shared" si="0"/>
        <v>8</v>
      </c>
    </row>
    <row r="33" spans="1:7" x14ac:dyDescent="0.25">
      <c r="A33" s="41">
        <v>28</v>
      </c>
      <c r="B33" s="41" t="s">
        <v>128</v>
      </c>
      <c r="C33" s="42" t="s">
        <v>129</v>
      </c>
      <c r="D33" s="41">
        <v>2</v>
      </c>
      <c r="E33" s="41" t="s">
        <v>81</v>
      </c>
      <c r="F33" s="43">
        <v>2.75</v>
      </c>
      <c r="G33" s="44">
        <f t="shared" si="0"/>
        <v>5.5</v>
      </c>
    </row>
    <row r="34" spans="1:7" x14ac:dyDescent="0.25">
      <c r="A34" s="41">
        <v>29</v>
      </c>
      <c r="B34" s="41" t="s">
        <v>130</v>
      </c>
      <c r="C34" s="42" t="s">
        <v>131</v>
      </c>
      <c r="D34" s="41">
        <v>2</v>
      </c>
      <c r="E34" s="41" t="s">
        <v>71</v>
      </c>
      <c r="F34" s="43">
        <v>4</v>
      </c>
      <c r="G34" s="44">
        <f t="shared" si="0"/>
        <v>8</v>
      </c>
    </row>
    <row r="35" spans="1:7" x14ac:dyDescent="0.25">
      <c r="A35" s="41">
        <v>30</v>
      </c>
      <c r="B35" s="41" t="s">
        <v>132</v>
      </c>
      <c r="C35" s="42" t="s">
        <v>133</v>
      </c>
      <c r="D35" s="41">
        <v>4</v>
      </c>
      <c r="E35" s="41" t="s">
        <v>71</v>
      </c>
      <c r="F35" s="43">
        <v>4</v>
      </c>
      <c r="G35" s="44">
        <f t="shared" si="0"/>
        <v>16</v>
      </c>
    </row>
    <row r="36" spans="1:7" x14ac:dyDescent="0.25">
      <c r="A36" s="41">
        <v>31</v>
      </c>
      <c r="B36" s="41" t="s">
        <v>134</v>
      </c>
      <c r="C36" s="42" t="s">
        <v>135</v>
      </c>
      <c r="D36" s="41">
        <v>2</v>
      </c>
      <c r="E36" s="41" t="s">
        <v>89</v>
      </c>
      <c r="F36" s="43">
        <v>2</v>
      </c>
      <c r="G36" s="44">
        <f t="shared" si="0"/>
        <v>4</v>
      </c>
    </row>
    <row r="37" spans="1:7" x14ac:dyDescent="0.25">
      <c r="A37" s="41">
        <v>32</v>
      </c>
      <c r="B37" s="41" t="s">
        <v>136</v>
      </c>
      <c r="C37" s="42" t="s">
        <v>137</v>
      </c>
      <c r="D37" s="41">
        <v>4</v>
      </c>
      <c r="E37" s="41" t="s">
        <v>71</v>
      </c>
      <c r="F37" s="43">
        <v>4</v>
      </c>
      <c r="G37" s="44">
        <f t="shared" si="0"/>
        <v>16</v>
      </c>
    </row>
    <row r="38" spans="1:7" x14ac:dyDescent="0.25">
      <c r="A38" s="41">
        <v>33</v>
      </c>
      <c r="B38" s="41" t="s">
        <v>138</v>
      </c>
      <c r="C38" s="42" t="s">
        <v>139</v>
      </c>
      <c r="D38" s="41">
        <v>2</v>
      </c>
      <c r="E38" s="41" t="s">
        <v>71</v>
      </c>
      <c r="F38" s="43">
        <v>4</v>
      </c>
      <c r="G38" s="44">
        <f t="shared" si="0"/>
        <v>8</v>
      </c>
    </row>
    <row r="39" spans="1:7" x14ac:dyDescent="0.25">
      <c r="A39" s="41">
        <v>34</v>
      </c>
      <c r="B39" s="41" t="s">
        <v>140</v>
      </c>
      <c r="C39" s="42" t="s">
        <v>141</v>
      </c>
      <c r="D39" s="41">
        <v>2</v>
      </c>
      <c r="E39" s="41" t="s">
        <v>71</v>
      </c>
      <c r="F39" s="43">
        <v>4</v>
      </c>
      <c r="G39" s="44">
        <f t="shared" si="0"/>
        <v>8</v>
      </c>
    </row>
    <row r="40" spans="1:7" x14ac:dyDescent="0.25">
      <c r="A40" s="41">
        <v>35</v>
      </c>
      <c r="B40" s="41" t="s">
        <v>142</v>
      </c>
      <c r="C40" s="42" t="s">
        <v>143</v>
      </c>
      <c r="D40" s="41">
        <v>2</v>
      </c>
      <c r="E40" s="41" t="s">
        <v>71</v>
      </c>
      <c r="F40" s="43">
        <v>4</v>
      </c>
      <c r="G40" s="44">
        <f t="shared" si="0"/>
        <v>8</v>
      </c>
    </row>
    <row r="41" spans="1:7" x14ac:dyDescent="0.25">
      <c r="A41" s="41">
        <v>36</v>
      </c>
      <c r="B41" s="41" t="s">
        <v>144</v>
      </c>
      <c r="C41" s="42" t="s">
        <v>145</v>
      </c>
      <c r="D41" s="41">
        <v>2</v>
      </c>
      <c r="E41" s="41" t="s">
        <v>71</v>
      </c>
      <c r="F41" s="43">
        <v>4</v>
      </c>
      <c r="G41" s="44">
        <f t="shared" si="0"/>
        <v>8</v>
      </c>
    </row>
    <row r="42" spans="1:7" x14ac:dyDescent="0.25">
      <c r="A42" s="41">
        <v>37</v>
      </c>
      <c r="B42" s="41" t="s">
        <v>146</v>
      </c>
      <c r="C42" s="42" t="s">
        <v>147</v>
      </c>
      <c r="D42" s="41">
        <v>4</v>
      </c>
      <c r="E42" s="41" t="s">
        <v>105</v>
      </c>
      <c r="F42" s="43">
        <v>3</v>
      </c>
      <c r="G42" s="44">
        <f t="shared" si="0"/>
        <v>12</v>
      </c>
    </row>
    <row r="43" spans="1:7" x14ac:dyDescent="0.25">
      <c r="A43" s="41">
        <v>38</v>
      </c>
      <c r="B43" s="41" t="s">
        <v>148</v>
      </c>
      <c r="C43" s="42" t="s">
        <v>149</v>
      </c>
      <c r="D43" s="41">
        <v>2</v>
      </c>
      <c r="E43" s="41" t="s">
        <v>150</v>
      </c>
      <c r="F43" s="43">
        <v>3.25</v>
      </c>
      <c r="G43" s="44">
        <f t="shared" si="0"/>
        <v>6.5</v>
      </c>
    </row>
    <row r="44" spans="1:7" x14ac:dyDescent="0.25">
      <c r="A44" s="41">
        <v>39</v>
      </c>
      <c r="B44" s="41" t="s">
        <v>151</v>
      </c>
      <c r="C44" s="42" t="s">
        <v>152</v>
      </c>
      <c r="D44" s="41">
        <v>2</v>
      </c>
      <c r="E44" s="41" t="s">
        <v>105</v>
      </c>
      <c r="F44" s="43">
        <v>3</v>
      </c>
      <c r="G44" s="44">
        <f t="shared" si="0"/>
        <v>6</v>
      </c>
    </row>
    <row r="45" spans="1:7" x14ac:dyDescent="0.25">
      <c r="A45" s="41">
        <v>40</v>
      </c>
      <c r="B45" s="41" t="s">
        <v>153</v>
      </c>
      <c r="C45" s="42" t="s">
        <v>154</v>
      </c>
      <c r="D45" s="41">
        <v>4</v>
      </c>
      <c r="E45" s="41" t="s">
        <v>71</v>
      </c>
      <c r="F45" s="43">
        <v>4</v>
      </c>
      <c r="G45" s="44">
        <f t="shared" si="0"/>
        <v>16</v>
      </c>
    </row>
    <row r="46" spans="1:7" x14ac:dyDescent="0.25">
      <c r="A46" s="41">
        <v>41</v>
      </c>
      <c r="B46" s="41" t="s">
        <v>155</v>
      </c>
      <c r="C46" s="42" t="s">
        <v>156</v>
      </c>
      <c r="D46" s="41">
        <v>2</v>
      </c>
      <c r="E46" s="41" t="s">
        <v>98</v>
      </c>
      <c r="F46" s="43">
        <v>2.25</v>
      </c>
      <c r="G46" s="44">
        <f t="shared" si="0"/>
        <v>4.5</v>
      </c>
    </row>
    <row r="47" spans="1:7" x14ac:dyDescent="0.25">
      <c r="A47" s="41">
        <v>42</v>
      </c>
      <c r="B47" s="41" t="s">
        <v>157</v>
      </c>
      <c r="C47" s="42" t="s">
        <v>158</v>
      </c>
      <c r="D47" s="41">
        <v>4</v>
      </c>
      <c r="E47" s="41" t="s">
        <v>71</v>
      </c>
      <c r="F47" s="43">
        <v>4</v>
      </c>
      <c r="G47" s="44">
        <f t="shared" si="0"/>
        <v>16</v>
      </c>
    </row>
    <row r="48" spans="1:7" x14ac:dyDescent="0.25">
      <c r="A48" s="41">
        <v>43</v>
      </c>
      <c r="B48" s="41" t="s">
        <v>159</v>
      </c>
      <c r="C48" s="42" t="s">
        <v>160</v>
      </c>
      <c r="D48" s="41">
        <v>4</v>
      </c>
      <c r="E48" s="41" t="s">
        <v>71</v>
      </c>
      <c r="F48" s="43">
        <v>4</v>
      </c>
      <c r="G48" s="44">
        <f t="shared" si="0"/>
        <v>16</v>
      </c>
    </row>
    <row r="49" spans="1:7" x14ac:dyDescent="0.25">
      <c r="A49" s="45">
        <v>44</v>
      </c>
      <c r="B49" s="45" t="s">
        <v>161</v>
      </c>
      <c r="C49" s="46" t="s">
        <v>162</v>
      </c>
      <c r="D49" s="45">
        <v>6</v>
      </c>
      <c r="E49" s="45" t="s">
        <v>150</v>
      </c>
      <c r="F49" s="47">
        <v>3.25</v>
      </c>
      <c r="G49" s="48">
        <f t="shared" si="0"/>
        <v>19.5</v>
      </c>
    </row>
    <row r="50" spans="1:7" x14ac:dyDescent="0.25">
      <c r="A50" s="41">
        <v>45</v>
      </c>
      <c r="B50" s="41" t="s">
        <v>163</v>
      </c>
      <c r="C50" s="42" t="s">
        <v>164</v>
      </c>
      <c r="D50" s="41">
        <v>4</v>
      </c>
      <c r="E50" s="41" t="s">
        <v>71</v>
      </c>
      <c r="F50" s="43">
        <v>4</v>
      </c>
      <c r="G50" s="44">
        <f t="shared" si="0"/>
        <v>16</v>
      </c>
    </row>
    <row r="51" spans="1:7" x14ac:dyDescent="0.25">
      <c r="A51" s="41">
        <v>46</v>
      </c>
      <c r="B51" s="41" t="s">
        <v>165</v>
      </c>
      <c r="C51" s="42" t="s">
        <v>166</v>
      </c>
      <c r="D51" s="41">
        <v>4</v>
      </c>
      <c r="E51" s="41" t="s">
        <v>71</v>
      </c>
      <c r="F51" s="43">
        <v>4</v>
      </c>
      <c r="G51" s="44">
        <f t="shared" si="0"/>
        <v>16</v>
      </c>
    </row>
    <row r="52" spans="1:7" x14ac:dyDescent="0.25">
      <c r="A52" s="41">
        <v>47</v>
      </c>
      <c r="B52" s="41" t="s">
        <v>167</v>
      </c>
      <c r="C52" s="42" t="s">
        <v>168</v>
      </c>
      <c r="D52" s="41">
        <v>2</v>
      </c>
      <c r="E52" s="41" t="s">
        <v>71</v>
      </c>
      <c r="F52" s="43">
        <v>4</v>
      </c>
      <c r="G52" s="44">
        <f t="shared" si="0"/>
        <v>8</v>
      </c>
    </row>
    <row r="53" spans="1:7" x14ac:dyDescent="0.25">
      <c r="A53" s="41">
        <v>48</v>
      </c>
      <c r="B53" s="41" t="s">
        <v>169</v>
      </c>
      <c r="C53" s="42" t="s">
        <v>170</v>
      </c>
      <c r="D53" s="41">
        <v>2</v>
      </c>
      <c r="E53" s="41" t="s">
        <v>76</v>
      </c>
      <c r="F53" s="43">
        <v>3.75</v>
      </c>
      <c r="G53" s="44">
        <f t="shared" si="0"/>
        <v>7.5</v>
      </c>
    </row>
    <row r="54" spans="1:7" x14ac:dyDescent="0.25">
      <c r="A54" s="41">
        <v>49</v>
      </c>
      <c r="B54" s="41" t="s">
        <v>171</v>
      </c>
      <c r="C54" s="42" t="s">
        <v>172</v>
      </c>
      <c r="D54" s="41">
        <v>2</v>
      </c>
      <c r="E54" s="41" t="s">
        <v>71</v>
      </c>
      <c r="F54" s="43">
        <v>4</v>
      </c>
      <c r="G54" s="44">
        <f t="shared" si="0"/>
        <v>8</v>
      </c>
    </row>
    <row r="55" spans="1:7" x14ac:dyDescent="0.25">
      <c r="A55" s="41">
        <v>50</v>
      </c>
      <c r="B55" s="41" t="s">
        <v>173</v>
      </c>
      <c r="C55" s="42" t="s">
        <v>174</v>
      </c>
      <c r="D55" s="41">
        <v>2</v>
      </c>
      <c r="E55" s="41" t="s">
        <v>71</v>
      </c>
      <c r="F55" s="43">
        <v>4</v>
      </c>
      <c r="G55" s="44">
        <f t="shared" si="0"/>
        <v>8</v>
      </c>
    </row>
    <row r="56" spans="1:7" x14ac:dyDescent="0.25">
      <c r="A56" s="49" t="s">
        <v>175</v>
      </c>
      <c r="B56" s="49"/>
      <c r="C56" s="49"/>
      <c r="D56" s="45">
        <f>SUM(D6:D55)</f>
        <v>148</v>
      </c>
      <c r="E56" s="50"/>
      <c r="F56" s="50"/>
      <c r="G56" s="48">
        <f>SUM(G6:G55)</f>
        <v>528</v>
      </c>
    </row>
    <row r="57" spans="1:7" x14ac:dyDescent="0.25">
      <c r="A57" s="51" t="s">
        <v>176</v>
      </c>
      <c r="B57" s="52">
        <f>G56/D56</f>
        <v>3.5675675675675675</v>
      </c>
      <c r="C57" s="38"/>
      <c r="D57" s="37"/>
      <c r="E57" s="37"/>
      <c r="F57" s="37"/>
      <c r="G57" s="38"/>
    </row>
    <row r="58" spans="1:7" x14ac:dyDescent="0.25">
      <c r="A58" s="53"/>
      <c r="B58" s="54" t="s">
        <v>177</v>
      </c>
      <c r="C58" s="38"/>
      <c r="D58" s="37"/>
      <c r="E58" s="37"/>
      <c r="F58" s="37"/>
      <c r="G58" s="38"/>
    </row>
  </sheetData>
  <mergeCells count="6">
    <mergeCell ref="A1:G1"/>
    <mergeCell ref="A2:B2"/>
    <mergeCell ref="A3:B3"/>
    <mergeCell ref="A4:B4"/>
    <mergeCell ref="A56:C56"/>
    <mergeCell ref="E56:F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CV</vt:lpstr>
      <vt:lpstr>Transkrip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Restu</dc:creator>
  <cp:lastModifiedBy>Restu</cp:lastModifiedBy>
  <dcterms:created xsi:type="dcterms:W3CDTF">2013-07-21T18:46:33Z</dcterms:created>
  <dcterms:modified xsi:type="dcterms:W3CDTF">2014-12-09T12:36:35Z</dcterms:modified>
</cp:coreProperties>
</file>